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P:\SECPLAN\GESTION DE PROYECTOS SECPLAN\PROYECTO PLAZAS, SAN JOAQUÍN\"/>
    </mc:Choice>
  </mc:AlternateContent>
  <xr:revisionPtr revIDLastSave="0" documentId="8_{2D116301-E4A2-44C1-9898-58FBF6B5228A}" xr6:coauthVersionLast="45" xr6:coauthVersionMax="45" xr10:uidLastSave="{00000000-0000-0000-0000-000000000000}"/>
  <bookViews>
    <workbookView xWindow="-120" yWindow="-120" windowWidth="29040" windowHeight="15840" tabRatio="899" xr2:uid="{00000000-000D-0000-FFFF-FFFF00000000}"/>
  </bookViews>
  <sheets>
    <sheet name="PEV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" l="1"/>
  <c r="D19" i="1"/>
  <c r="D15" i="1"/>
  <c r="D23" i="1"/>
  <c r="D24" i="1"/>
  <c r="D25" i="1"/>
  <c r="D22" i="1"/>
  <c r="D18" i="1"/>
</calcChain>
</file>

<file path=xl/sharedStrings.xml><?xml version="1.0" encoding="utf-8"?>
<sst xmlns="http://schemas.openxmlformats.org/spreadsheetml/2006/main" count="195" uniqueCount="146">
  <si>
    <t>Item</t>
  </si>
  <si>
    <t>Descripción</t>
  </si>
  <si>
    <t>Und</t>
  </si>
  <si>
    <t>Total</t>
  </si>
  <si>
    <t>Cant</t>
  </si>
  <si>
    <t>P.U.</t>
  </si>
  <si>
    <t>1.1</t>
  </si>
  <si>
    <t>OBRA GRUESA</t>
  </si>
  <si>
    <t>2.1</t>
  </si>
  <si>
    <t>2.2</t>
  </si>
  <si>
    <t>2.5</t>
  </si>
  <si>
    <t>3.1</t>
  </si>
  <si>
    <t>3.2</t>
  </si>
  <si>
    <t>3.3</t>
  </si>
  <si>
    <t>3.4</t>
  </si>
  <si>
    <t>3.5</t>
  </si>
  <si>
    <t>IVA</t>
  </si>
  <si>
    <t>2.6</t>
  </si>
  <si>
    <t>GASTOS GENERALES</t>
  </si>
  <si>
    <t>UTILIDADES</t>
  </si>
  <si>
    <t>4.1</t>
  </si>
  <si>
    <t>4.2</t>
  </si>
  <si>
    <t>5.1</t>
  </si>
  <si>
    <t>4.3</t>
  </si>
  <si>
    <t>2.3</t>
  </si>
  <si>
    <t>2.4</t>
  </si>
  <si>
    <t>2.7</t>
  </si>
  <si>
    <t>2.8</t>
  </si>
  <si>
    <t>ILUMINACIÓN</t>
  </si>
  <si>
    <t>1.2</t>
  </si>
  <si>
    <t>1.3</t>
  </si>
  <si>
    <t>PLAZA ELIGE VIVIR SANO</t>
  </si>
  <si>
    <t>INSTALACIONES Y CONSTRUCCIONES PROVISORIAS</t>
  </si>
  <si>
    <t>LETRERO DE OBRA</t>
  </si>
  <si>
    <t>CIERROS PROVISORIOS</t>
  </si>
  <si>
    <t>OBRAS PRELIMINARES</t>
  </si>
  <si>
    <t>OBRAS PREVIAS DE LIMPIEZA Y DESMONTAJE</t>
  </si>
  <si>
    <t>ESCARPE, MOVIMIENTO DE TIERRA Y PREPARACIÓN DE SUBRASANTE</t>
  </si>
  <si>
    <t>TRATAMIENTO HERBICIDA y GEOTEXTIL</t>
  </si>
  <si>
    <t>BASE ESTABILIZADA</t>
  </si>
  <si>
    <t>EXTRACION DE ESCOMBROS</t>
  </si>
  <si>
    <t>CARPETA DE HORMIGÓN</t>
  </si>
  <si>
    <t>PAVIMENTOS</t>
  </si>
  <si>
    <t>2.7.1</t>
  </si>
  <si>
    <t>2.7.2</t>
  </si>
  <si>
    <t>2.7.3</t>
  </si>
  <si>
    <t>2.7.4</t>
  </si>
  <si>
    <t>2.7.5</t>
  </si>
  <si>
    <t>PAVIMENTO MÓDULO INCLUSIVO</t>
  </si>
  <si>
    <t>PAVIMENTO MÓDULO ADULTO MAYOR</t>
  </si>
  <si>
    <t>PAVIMENTO MÓDULO NIÑOS</t>
  </si>
  <si>
    <t>PAVIMENTO MÓDULO PESO VARIABLE</t>
  </si>
  <si>
    <t>PAVIMENTO MÓDULO CALISTENIA</t>
  </si>
  <si>
    <t>2.8.1</t>
  </si>
  <si>
    <t>2.8.2</t>
  </si>
  <si>
    <t>POZOS DE ABSORCION</t>
  </si>
  <si>
    <t>CANALETA AGUAS LLUVIAS</t>
  </si>
  <si>
    <t>AGUAS LLUVIA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</si>
  <si>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</si>
  <si>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</si>
  <si>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</si>
  <si>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</si>
  <si>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</si>
  <si>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</si>
  <si>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</si>
  <si>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</si>
  <si>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3.2.5</t>
  </si>
  <si>
    <t>3.3.1</t>
  </si>
  <si>
    <t>3.3.2</t>
  </si>
  <si>
    <t>3.3.3</t>
  </si>
  <si>
    <t>3.3.4</t>
  </si>
  <si>
    <t>3.4.1</t>
  </si>
  <si>
    <t>3.4.2</t>
  </si>
  <si>
    <t>3.4.3</t>
  </si>
  <si>
    <t>3.4.4</t>
  </si>
  <si>
    <t>3.4.5</t>
  </si>
  <si>
    <t>3.4.6</t>
  </si>
  <si>
    <t>3.5.1</t>
  </si>
  <si>
    <t>3.5.2</t>
  </si>
  <si>
    <t>EQUIPAMIENTO DEPORTIVO</t>
  </si>
  <si>
    <t>EQUIPAMIENTO DEPORTIVO MÓDULO INCLUSIVO</t>
  </si>
  <si>
    <t>MÁQUINA COMBINADA INCLUSIVA DE FUERZA EN TRONCO SUPERIOR</t>
  </si>
  <si>
    <t>MÁQUINA ELÍPTICA INCLUSIVA</t>
  </si>
  <si>
    <t>MÁQUINA VOLANTE INCLUSIVA DE FUERZA</t>
  </si>
  <si>
    <t>BARRAS INCLUSIVAS DE CALISTENIA</t>
  </si>
  <si>
    <t>EQUIPAMIENTO DEPORTIVO MÓDULO ADULTO MAYOR</t>
  </si>
  <si>
    <t>MÁQUINA DOBLE DE FUERZA EN TRONCO SUPERIOR</t>
  </si>
  <si>
    <t>PEDALERA</t>
  </si>
  <si>
    <t>MÁQUINA ESCALERA</t>
  </si>
  <si>
    <t>MÁQUINA TACO PUNTA</t>
  </si>
  <si>
    <t>CIRCUITO DE EQUILIBRIO</t>
  </si>
  <si>
    <t>EQUIPAMIENTO DEPORTIVO MÓDULO NIÑOS</t>
  </si>
  <si>
    <t>TRAMPOLÍN</t>
  </si>
  <si>
    <t>JUEGO ESCALADA</t>
  </si>
  <si>
    <t>JUEGO MODULAR</t>
  </si>
  <si>
    <t>BICICLETAS CINÉTICAS</t>
  </si>
  <si>
    <t>EQUIPAMIENTO DEPORTIVO MÓDULO PESO VARIABLE</t>
  </si>
  <si>
    <t>MÁQUINA DE PESO VARIABLE PARA PECTORALES</t>
  </si>
  <si>
    <t>MÁQUINA DE PESO VARIABLE PARA HOMBROS</t>
  </si>
  <si>
    <t>MÁQUINA PESO VARIABLE PARA PIERNAS Y PANTORRILLAS</t>
  </si>
  <si>
    <t>MÁQUINA PESO VARIABLE PARA PECHO</t>
  </si>
  <si>
    <t>MÁQUINA PESO VARIABLE SENTADILLAS</t>
  </si>
  <si>
    <t>MÁQUINA PESO VARIABLE BRAZOS Y ESPALDA</t>
  </si>
  <si>
    <t>EQUIPAMIENTO DEPORTIVO MÓDULO CALISTENIA</t>
  </si>
  <si>
    <t>MÁQUINA CALISTENIA INTEGRAL</t>
  </si>
  <si>
    <t>MÁQUINA CALISTENIA DE BRAZOS</t>
  </si>
  <si>
    <t>4.4</t>
  </si>
  <si>
    <t>5.2</t>
  </si>
  <si>
    <t>5.3</t>
  </si>
  <si>
    <t>5.4</t>
  </si>
  <si>
    <t>5.5</t>
  </si>
  <si>
    <t>5.6</t>
  </si>
  <si>
    <t>5.7</t>
  </si>
  <si>
    <t>7.1</t>
  </si>
  <si>
    <t>7.2</t>
  </si>
  <si>
    <t>7.3</t>
  </si>
  <si>
    <t>7.4</t>
  </si>
  <si>
    <t>SUBTOTAL</t>
  </si>
  <si>
    <t>TOTAL</t>
  </si>
  <si>
    <t>%</t>
  </si>
  <si>
    <t>MOBILIARIO URBANO</t>
  </si>
  <si>
    <t>ESCAÑOS</t>
  </si>
  <si>
    <t>BEBEDEROS</t>
  </si>
  <si>
    <t>CÁMARAS DECANTADORAS</t>
  </si>
  <si>
    <t>BASUREROS SIMPLES</t>
  </si>
  <si>
    <t>FUNDACIÓN POSTE</t>
  </si>
  <si>
    <t>EMPALME AÉREO BT</t>
  </si>
  <si>
    <t>LÍNEA SUBTERRÁNEA</t>
  </si>
  <si>
    <t>CÁMARAS</t>
  </si>
  <si>
    <t xml:space="preserve">LUMINARIA 11000 lm  </t>
  </si>
  <si>
    <t>POSTE 5 METROS</t>
  </si>
  <si>
    <t xml:space="preserve">DECLARACIÓN SEC Y PLANOS AS BUILT </t>
  </si>
  <si>
    <t>CUBIERTAS</t>
  </si>
  <si>
    <t>SEÑALÉTICA</t>
  </si>
  <si>
    <t>NOMBRE GENERAL PLAZA</t>
  </si>
  <si>
    <t>NOMBRE MÓDULO</t>
  </si>
  <si>
    <t>SEÑALÉTICA INFORMATIVA GENERAL</t>
  </si>
  <si>
    <t>CÓDIGOS QR</t>
  </si>
  <si>
    <t xml:space="preserve">LIMPIEZA Y ENTREGA. </t>
  </si>
  <si>
    <t>gl</t>
  </si>
  <si>
    <t>uni</t>
  </si>
  <si>
    <t>ml</t>
  </si>
  <si>
    <t>m2</t>
  </si>
  <si>
    <t>INCLUIR EN GASTOS GENERALES</t>
  </si>
  <si>
    <t>m3</t>
  </si>
  <si>
    <t>TOTAL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</si>
</sst>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$&quot;* #,##0_ ;_ &quot;$&quot;* \-#,##0_ ;_ &quot;$&quot;* &quot;-&quot;_ ;_ @_ "/>
    <numFmt numFmtId="164" formatCode="&quot;$&quot;#,##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gobCL"/>
      <family val="3"/>
    </font>
    <font>
      <sz val="10"/>
      <color theme="1"/>
      <name val="gobCL"/>
      <family val="3"/>
    </font>
    <font>
      <b/>
      <sz val="10"/>
      <color theme="1"/>
      <name val="gobCL"/>
      <family val="3"/>
    </font>
    <font>
      <sz val="10"/>
      <color theme="0"/>
      <name val="gobCL"/>
      <family val="3"/>
    </font>
    <font>
      <b/>
      <sz val="11"/>
      <color theme="1"/>
      <name val="gobCL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Border="1"/>
    <xf numFmtId="164" fontId="2" fillId="0" borderId="1" xfId="1" applyNumberFormat="1" applyFont="1" applyBorder="1"/>
    <xf numFmtId="0" fontId="3" fillId="3" borderId="1" xfId="0" applyFont="1" applyFill="1" applyBorder="1" applyAlignment="1">
      <alignment horizontal="center"/>
    </xf>
    <xf numFmtId="164" fontId="2" fillId="0" borderId="5" xfId="1" applyNumberFormat="1" applyFont="1" applyBorder="1"/>
    <xf numFmtId="164" fontId="2" fillId="0" borderId="1" xfId="1" applyNumberFormat="1" applyFont="1" applyFill="1" applyBorder="1"/>
    <xf numFmtId="0" fontId="5" fillId="0" borderId="0" xfId="0" applyFont="1"/>
    <xf numFmtId="0" fontId="6" fillId="0" borderId="1" xfId="0" applyFont="1" applyBorder="1"/>
    <xf numFmtId="164" fontId="6" fillId="0" borderId="1" xfId="1" applyNumberFormat="1" applyFont="1" applyBorder="1"/>
    <xf numFmtId="0" fontId="6" fillId="0" borderId="1" xfId="0" applyFont="1" applyFill="1" applyBorder="1"/>
    <xf numFmtId="164" fontId="6" fillId="0" borderId="1" xfId="1" applyNumberFormat="1" applyFont="1" applyFill="1" applyBorder="1"/>
    <xf numFmtId="0" fontId="7" fillId="0" borderId="1" xfId="0" applyFont="1" applyFill="1" applyBorder="1"/>
    <xf numFmtId="164" fontId="7" fillId="0" borderId="1" xfId="1" applyNumberFormat="1" applyFont="1" applyFill="1" applyBorder="1"/>
    <xf numFmtId="0" fontId="8" fillId="3" borderId="1" xfId="0" applyFont="1" applyFill="1" applyBorder="1" applyAlignment="1">
      <alignment horizontal="center"/>
    </xf>
    <xf numFmtId="164" fontId="4" fillId="0" borderId="1" xfId="1" applyNumberFormat="1" applyFont="1" applyBorder="1"/>
    <xf numFmtId="9" fontId="2" fillId="0" borderId="1" xfId="1" applyNumberFormat="1" applyFont="1" applyBorder="1"/>
    <xf numFmtId="164" fontId="3" fillId="3" borderId="1" xfId="0" applyNumberFormat="1" applyFont="1" applyFill="1" applyBorder="1" applyAlignment="1">
      <alignment horizontal="center"/>
    </xf>
    <xf numFmtId="9" fontId="2" fillId="0" borderId="1" xfId="1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1" fontId="6" fillId="0" borderId="1" xfId="0" applyNumberFormat="1" applyFont="1" applyFill="1" applyBorder="1"/>
    <xf numFmtId="1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1" fontId="6" fillId="0" borderId="1" xfId="0" applyNumberFormat="1" applyFont="1" applyBorder="1"/>
    <xf numFmtId="0" fontId="9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colors>
    <mruColors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1040877</xdr:colOff>
      <xdr:row>5</xdr:row>
      <xdr:rowOff>156792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9550"/>
          <a:ext cx="1612377" cy="994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3"/>
  <sheetViews>
    <sheetView tabSelected="1" topLeftCell="A28" workbookViewId="0">
      <selection activeCell="E59" sqref="E59"/>
    </sheetView>
  </sheetViews>
  <sheetFormatPr baseColWidth="10" defaultRowHeight="15"/>
  <cols>
    <col min="1" max="1" width="8.5703125" customWidth="1"/>
    <col min="2" max="2" width="67.7109375" bestFit="1" customWidth="1"/>
    <col min="3" max="3" width="5.42578125" customWidth="1"/>
    <col min="4" max="4" width="10.140625" customWidth="1"/>
    <col min="9" max="9" width="11.85546875" bestFit="1" customWidth="1"/>
    <col min="11" max="11" width="15" customWidth="1"/>
  </cols>
  <sheetData>
    <row r="1" spans="1:8">
      <c r="A1" s="7"/>
      <c r="B1" s="7"/>
      <c r="C1" s="7"/>
      <c r="D1" s="7"/>
      <c r="E1" s="7"/>
      <c r="F1" s="7"/>
    </row>
    <row r="2" spans="1:8">
      <c r="A2" s="7"/>
      <c r="B2" s="7"/>
      <c r="C2" s="7"/>
      <c r="D2" s="7"/>
      <c r="E2" s="7"/>
      <c r="F2" s="7"/>
    </row>
    <row r="3" spans="1:8">
      <c r="A3" s="7"/>
      <c r="B3" s="7"/>
      <c r="C3" s="7"/>
      <c r="D3" s="7"/>
      <c r="E3" s="7"/>
      <c r="F3" s="7"/>
    </row>
    <row r="4" spans="1:8" ht="15.75">
      <c r="A4" s="7"/>
      <c r="B4" s="27" t="s">
        <v>31</v>
      </c>
      <c r="C4" s="27"/>
      <c r="D4" s="27"/>
      <c r="E4" s="27"/>
      <c r="F4" s="27"/>
      <c r="G4" s="1"/>
      <c r="H4" s="1"/>
    </row>
    <row r="5" spans="1:8">
      <c r="A5" s="7"/>
      <c r="B5" s="28"/>
      <c r="C5" s="28"/>
      <c r="D5" s="28"/>
      <c r="E5" s="28"/>
      <c r="F5" s="28"/>
      <c r="G5" s="1"/>
      <c r="H5" s="1"/>
    </row>
    <row r="6" spans="1:8">
      <c r="A6" s="7"/>
      <c r="B6" s="7"/>
      <c r="C6" s="7"/>
      <c r="D6" s="7"/>
      <c r="E6" s="7"/>
      <c r="F6" s="7"/>
      <c r="G6" s="2"/>
      <c r="H6" s="2"/>
    </row>
    <row r="7" spans="1:8">
      <c r="A7" s="7"/>
      <c r="B7" s="7"/>
      <c r="C7" s="7"/>
      <c r="D7" s="7"/>
      <c r="E7" s="7"/>
      <c r="F7" s="7"/>
    </row>
    <row r="8" spans="1:8">
      <c r="A8" s="14" t="s">
        <v>0</v>
      </c>
      <c r="B8" s="14" t="s">
        <v>1</v>
      </c>
      <c r="C8" s="14" t="s">
        <v>2</v>
      </c>
      <c r="D8" s="14" t="s">
        <v>4</v>
      </c>
      <c r="E8" s="14" t="s">
        <v>5</v>
      </c>
      <c r="F8" s="14" t="s">
        <v>3</v>
      </c>
    </row>
    <row r="9" spans="1:8">
      <c r="A9" s="19">
        <v>1</v>
      </c>
      <c r="B9" s="29" t="s">
        <v>35</v>
      </c>
      <c r="C9" s="29"/>
      <c r="D9" s="29"/>
      <c r="E9" s="29"/>
      <c r="F9" s="29"/>
    </row>
    <row r="10" spans="1:8">
      <c r="A10" s="20" t="s">
        <v>6</v>
      </c>
      <c r="B10" s="8" t="s">
        <v>32</v>
      </c>
      <c r="C10" s="31" t="s">
        <v>143</v>
      </c>
      <c r="D10" s="32"/>
      <c r="E10" s="32"/>
      <c r="F10" s="33"/>
    </row>
    <row r="11" spans="1:8">
      <c r="A11" s="20" t="s">
        <v>29</v>
      </c>
      <c r="B11" s="8" t="s">
        <v>33</v>
      </c>
      <c r="C11" s="8" t="s">
        <v>140</v>
      </c>
      <c r="D11" s="8">
        <v>1</v>
      </c>
      <c r="E11" s="9"/>
      <c r="F11" s="9"/>
    </row>
    <row r="12" spans="1:8">
      <c r="A12" s="20" t="s">
        <v>30</v>
      </c>
      <c r="B12" s="8" t="s">
        <v>34</v>
      </c>
      <c r="C12" s="8" t="s">
        <v>141</v>
      </c>
      <c r="D12" s="10">
        <v>188</v>
      </c>
      <c r="E12" s="9"/>
      <c r="F12" s="9"/>
    </row>
    <row r="13" spans="1:8">
      <c r="A13" s="19">
        <v>2</v>
      </c>
      <c r="B13" s="29" t="s">
        <v>7</v>
      </c>
      <c r="C13" s="29"/>
      <c r="D13" s="29"/>
      <c r="E13" s="29"/>
      <c r="F13" s="29"/>
    </row>
    <row r="14" spans="1:8">
      <c r="A14" s="20" t="s">
        <v>8</v>
      </c>
      <c r="B14" s="8" t="s">
        <v>36</v>
      </c>
      <c r="C14" s="8" t="s">
        <v>139</v>
      </c>
      <c r="D14" s="8">
        <v>1</v>
      </c>
      <c r="E14" s="9"/>
      <c r="F14" s="9"/>
    </row>
    <row r="15" spans="1:8">
      <c r="A15" s="20" t="s">
        <v>9</v>
      </c>
      <c r="B15" s="8" t="s">
        <v>37</v>
      </c>
      <c r="C15" s="8" t="s">
        <v>144</v>
      </c>
      <c r="D15" s="26">
        <f>((0.4*71.5)/2)*16.6</f>
        <v>237.38000000000002</v>
      </c>
      <c r="E15" s="9"/>
      <c r="F15" s="9"/>
    </row>
    <row r="16" spans="1:8">
      <c r="A16" s="20" t="s">
        <v>24</v>
      </c>
      <c r="B16" s="8" t="s">
        <v>38</v>
      </c>
      <c r="C16" s="8" t="s">
        <v>142</v>
      </c>
      <c r="D16" s="8">
        <v>898</v>
      </c>
      <c r="E16" s="9"/>
      <c r="F16" s="9"/>
    </row>
    <row r="17" spans="1:6">
      <c r="A17" s="20" t="s">
        <v>25</v>
      </c>
      <c r="B17" s="10" t="s">
        <v>39</v>
      </c>
      <c r="C17" s="10" t="s">
        <v>142</v>
      </c>
      <c r="D17" s="10">
        <v>898</v>
      </c>
      <c r="E17" s="11"/>
      <c r="F17" s="11"/>
    </row>
    <row r="18" spans="1:6">
      <c r="A18" s="20" t="s">
        <v>10</v>
      </c>
      <c r="B18" s="10" t="s">
        <v>40</v>
      </c>
      <c r="C18" s="10" t="s">
        <v>144</v>
      </c>
      <c r="D18" s="23">
        <f>D15*0.2</f>
        <v>47.476000000000006</v>
      </c>
      <c r="E18" s="11"/>
      <c r="F18" s="11"/>
    </row>
    <row r="19" spans="1:6">
      <c r="A19" s="20" t="s">
        <v>17</v>
      </c>
      <c r="B19" s="10" t="s">
        <v>41</v>
      </c>
      <c r="C19" s="10" t="s">
        <v>142</v>
      </c>
      <c r="D19" s="10">
        <f>D16</f>
        <v>898</v>
      </c>
      <c r="E19" s="11"/>
      <c r="F19" s="11"/>
    </row>
    <row r="20" spans="1:6">
      <c r="A20" s="19" t="s">
        <v>26</v>
      </c>
      <c r="B20" s="29" t="s">
        <v>42</v>
      </c>
      <c r="C20" s="29"/>
      <c r="D20" s="29"/>
      <c r="E20" s="29"/>
      <c r="F20" s="29"/>
    </row>
    <row r="21" spans="1:6">
      <c r="A21" s="20" t="s">
        <v>43</v>
      </c>
      <c r="B21" s="21" t="s">
        <v>48</v>
      </c>
      <c r="C21" s="21" t="s">
        <v>142</v>
      </c>
      <c r="D21" s="24">
        <v>179.5</v>
      </c>
      <c r="E21" s="21"/>
      <c r="F21" s="21"/>
    </row>
    <row r="22" spans="1:6">
      <c r="A22" s="20" t="s">
        <v>44</v>
      </c>
      <c r="B22" s="21" t="s">
        <v>49</v>
      </c>
      <c r="C22" s="21" t="s">
        <v>142</v>
      </c>
      <c r="D22" s="24">
        <f>$D$21</f>
        <v>179.5</v>
      </c>
      <c r="E22" s="21"/>
      <c r="F22" s="21"/>
    </row>
    <row r="23" spans="1:6">
      <c r="A23" s="20" t="s">
        <v>45</v>
      </c>
      <c r="B23" s="21" t="s">
        <v>50</v>
      </c>
      <c r="C23" s="21" t="s">
        <v>142</v>
      </c>
      <c r="D23" s="24">
        <f t="shared" ref="D23:D25" si="0">$D$21</f>
        <v>179.5</v>
      </c>
      <c r="E23" s="21"/>
      <c r="F23" s="21"/>
    </row>
    <row r="24" spans="1:6">
      <c r="A24" s="20" t="s">
        <v>46</v>
      </c>
      <c r="B24" s="21" t="s">
        <v>51</v>
      </c>
      <c r="C24" s="21" t="s">
        <v>142</v>
      </c>
      <c r="D24" s="24">
        <f t="shared" si="0"/>
        <v>179.5</v>
      </c>
      <c r="E24" s="21"/>
      <c r="F24" s="21"/>
    </row>
    <row r="25" spans="1:6">
      <c r="A25" s="20" t="s">
        <v>47</v>
      </c>
      <c r="B25" s="21" t="s">
        <v>52</v>
      </c>
      <c r="C25" s="21" t="s">
        <v>142</v>
      </c>
      <c r="D25" s="24">
        <f t="shared" si="0"/>
        <v>179.5</v>
      </c>
      <c r="E25" s="21"/>
      <c r="F25" s="21"/>
    </row>
    <row r="26" spans="1:6">
      <c r="A26" s="19" t="s">
        <v>27</v>
      </c>
      <c r="B26" s="29" t="s">
        <v>57</v>
      </c>
      <c r="C26" s="29"/>
      <c r="D26" s="29"/>
      <c r="E26" s="29"/>
      <c r="F26" s="29"/>
    </row>
    <row r="27" spans="1:6">
      <c r="A27" s="20" t="s">
        <v>53</v>
      </c>
      <c r="B27" s="21" t="s">
        <v>56</v>
      </c>
      <c r="C27" s="21" t="s">
        <v>141</v>
      </c>
      <c r="D27" s="24">
        <v>83.1</v>
      </c>
      <c r="E27" s="21"/>
      <c r="F27" s="21"/>
    </row>
    <row r="28" spans="1:6">
      <c r="A28" s="20" t="s">
        <v>54</v>
      </c>
      <c r="B28" s="21" t="s">
        <v>55</v>
      </c>
      <c r="C28" s="21" t="s">
        <v>140</v>
      </c>
      <c r="D28" s="25">
        <v>4</v>
      </c>
      <c r="E28" s="21"/>
      <c r="F28" s="21"/>
    </row>
    <row r="29" spans="1:6">
      <c r="A29" s="19">
        <v>3</v>
      </c>
      <c r="B29" s="29" t="s">
        <v>79</v>
      </c>
      <c r="C29" s="29"/>
      <c r="D29" s="29"/>
      <c r="E29" s="29"/>
      <c r="F29" s="29"/>
    </row>
    <row r="30" spans="1:6">
      <c r="A30" s="19" t="s">
        <v>11</v>
      </c>
      <c r="B30" s="29" t="s">
        <v>80</v>
      </c>
      <c r="C30" s="29"/>
      <c r="D30" s="29"/>
      <c r="E30" s="29"/>
      <c r="F30" s="29"/>
    </row>
    <row r="31" spans="1:6">
      <c r="A31" s="20" t="s">
        <v>58</v>
      </c>
      <c r="B31" s="21" t="s">
        <v>81</v>
      </c>
      <c r="C31" s="21" t="s">
        <v>140</v>
      </c>
      <c r="D31" s="25">
        <v>1</v>
      </c>
      <c r="E31" s="21"/>
      <c r="F31" s="21"/>
    </row>
    <row r="32" spans="1:6">
      <c r="A32" s="20" t="s">
        <v>59</v>
      </c>
      <c r="B32" s="21" t="s">
        <v>82</v>
      </c>
      <c r="C32" s="21" t="s">
        <v>140</v>
      </c>
      <c r="D32" s="25">
        <v>1</v>
      </c>
      <c r="E32" s="21"/>
      <c r="F32" s="21"/>
    </row>
    <row r="33" spans="1:6">
      <c r="A33" s="20" t="s">
        <v>60</v>
      </c>
      <c r="B33" s="21" t="s">
        <v>83</v>
      </c>
      <c r="C33" s="21" t="s">
        <v>140</v>
      </c>
      <c r="D33" s="25">
        <v>1</v>
      </c>
      <c r="E33" s="21"/>
      <c r="F33" s="21"/>
    </row>
    <row r="34" spans="1:6">
      <c r="A34" s="20" t="s">
        <v>61</v>
      </c>
      <c r="B34" s="21" t="s">
        <v>84</v>
      </c>
      <c r="C34" s="21" t="s">
        <v>140</v>
      </c>
      <c r="D34" s="25">
        <v>1</v>
      </c>
      <c r="E34" s="21"/>
      <c r="F34" s="21"/>
    </row>
    <row r="35" spans="1:6">
      <c r="A35" s="19" t="s">
        <v>12</v>
      </c>
      <c r="B35" s="29" t="s">
        <v>85</v>
      </c>
      <c r="C35" s="29"/>
      <c r="D35" s="29"/>
      <c r="E35" s="29"/>
      <c r="F35" s="29"/>
    </row>
    <row r="36" spans="1:6">
      <c r="A36" s="20" t="s">
        <v>62</v>
      </c>
      <c r="B36" s="21" t="s">
        <v>86</v>
      </c>
      <c r="C36" s="21" t="s">
        <v>140</v>
      </c>
      <c r="D36" s="25">
        <v>1</v>
      </c>
      <c r="E36" s="21"/>
      <c r="F36" s="21"/>
    </row>
    <row r="37" spans="1:6">
      <c r="A37" s="20" t="s">
        <v>63</v>
      </c>
      <c r="B37" s="21" t="s">
        <v>87</v>
      </c>
      <c r="C37" s="21" t="s">
        <v>140</v>
      </c>
      <c r="D37" s="25">
        <v>3</v>
      </c>
      <c r="E37" s="21"/>
      <c r="F37" s="21"/>
    </row>
    <row r="38" spans="1:6">
      <c r="A38" s="20" t="s">
        <v>64</v>
      </c>
      <c r="B38" s="21" t="s">
        <v>88</v>
      </c>
      <c r="C38" s="21" t="s">
        <v>140</v>
      </c>
      <c r="D38" s="25">
        <v>1</v>
      </c>
      <c r="E38" s="21"/>
      <c r="F38" s="21"/>
    </row>
    <row r="39" spans="1:6">
      <c r="A39" s="20" t="s">
        <v>65</v>
      </c>
      <c r="B39" s="21" t="s">
        <v>89</v>
      </c>
      <c r="C39" s="21" t="s">
        <v>140</v>
      </c>
      <c r="D39" s="25">
        <v>1</v>
      </c>
      <c r="E39" s="21"/>
      <c r="F39" s="21"/>
    </row>
    <row r="40" spans="1:6">
      <c r="A40" s="20" t="s">
        <v>66</v>
      </c>
      <c r="B40" s="21" t="s">
        <v>90</v>
      </c>
      <c r="C40" s="21" t="s">
        <v>140</v>
      </c>
      <c r="D40" s="25">
        <v>1</v>
      </c>
      <c r="E40" s="21"/>
      <c r="F40" s="21"/>
    </row>
    <row r="41" spans="1:6">
      <c r="A41" s="19" t="s">
        <v>13</v>
      </c>
      <c r="B41" s="29" t="s">
        <v>91</v>
      </c>
      <c r="C41" s="29"/>
      <c r="D41" s="29"/>
      <c r="E41" s="29"/>
      <c r="F41" s="29"/>
    </row>
    <row r="42" spans="1:6">
      <c r="A42" s="20" t="s">
        <v>67</v>
      </c>
      <c r="B42" s="21" t="s">
        <v>92</v>
      </c>
      <c r="C42" s="21" t="s">
        <v>140</v>
      </c>
      <c r="D42" s="25">
        <v>2</v>
      </c>
      <c r="E42" s="21"/>
      <c r="F42" s="21"/>
    </row>
    <row r="43" spans="1:6">
      <c r="A43" s="20" t="s">
        <v>68</v>
      </c>
      <c r="B43" s="21" t="s">
        <v>93</v>
      </c>
      <c r="C43" s="21" t="s">
        <v>140</v>
      </c>
      <c r="D43" s="25">
        <v>1</v>
      </c>
      <c r="E43" s="21"/>
      <c r="F43" s="21"/>
    </row>
    <row r="44" spans="1:6">
      <c r="A44" s="20" t="s">
        <v>69</v>
      </c>
      <c r="B44" s="10" t="s">
        <v>94</v>
      </c>
      <c r="C44" s="21" t="s">
        <v>140</v>
      </c>
      <c r="D44" s="25">
        <v>1</v>
      </c>
      <c r="E44" s="11"/>
      <c r="F44" s="11"/>
    </row>
    <row r="45" spans="1:6">
      <c r="A45" s="21" t="s">
        <v>70</v>
      </c>
      <c r="B45" s="10" t="s">
        <v>95</v>
      </c>
      <c r="C45" s="21" t="s">
        <v>140</v>
      </c>
      <c r="D45" s="25">
        <v>1</v>
      </c>
      <c r="E45" s="11"/>
      <c r="F45" s="11"/>
    </row>
    <row r="46" spans="1:6">
      <c r="A46" s="19" t="s">
        <v>14</v>
      </c>
      <c r="B46" s="29" t="s">
        <v>96</v>
      </c>
      <c r="C46" s="29"/>
      <c r="D46" s="29"/>
      <c r="E46" s="29"/>
      <c r="F46" s="29"/>
    </row>
    <row r="47" spans="1:6">
      <c r="A47" s="20" t="s">
        <v>71</v>
      </c>
      <c r="B47" s="10" t="s">
        <v>97</v>
      </c>
      <c r="C47" s="10" t="s">
        <v>140</v>
      </c>
      <c r="D47" s="10">
        <v>1</v>
      </c>
      <c r="E47" s="11"/>
      <c r="F47" s="11"/>
    </row>
    <row r="48" spans="1:6">
      <c r="A48" s="20" t="s">
        <v>72</v>
      </c>
      <c r="B48" s="10" t="s">
        <v>98</v>
      </c>
      <c r="C48" s="10" t="s">
        <v>140</v>
      </c>
      <c r="D48" s="10">
        <v>1</v>
      </c>
      <c r="E48" s="11"/>
      <c r="F48" s="11"/>
    </row>
    <row r="49" spans="1:6">
      <c r="A49" s="20" t="s">
        <v>73</v>
      </c>
      <c r="B49" s="10" t="s">
        <v>99</v>
      </c>
      <c r="C49" s="10" t="s">
        <v>140</v>
      </c>
      <c r="D49" s="10">
        <v>1</v>
      </c>
      <c r="E49" s="11"/>
      <c r="F49" s="11"/>
    </row>
    <row r="50" spans="1:6">
      <c r="A50" s="20" t="s">
        <v>74</v>
      </c>
      <c r="B50" s="10" t="s">
        <v>100</v>
      </c>
      <c r="C50" s="10" t="s">
        <v>140</v>
      </c>
      <c r="D50" s="10">
        <v>1</v>
      </c>
      <c r="E50" s="11"/>
      <c r="F50" s="11"/>
    </row>
    <row r="51" spans="1:6">
      <c r="A51" s="20" t="s">
        <v>75</v>
      </c>
      <c r="B51" s="10" t="s">
        <v>101</v>
      </c>
      <c r="C51" s="10" t="s">
        <v>140</v>
      </c>
      <c r="D51" s="10">
        <v>1</v>
      </c>
      <c r="E51" s="11"/>
      <c r="F51" s="11"/>
    </row>
    <row r="52" spans="1:6">
      <c r="A52" s="20" t="s">
        <v>76</v>
      </c>
      <c r="B52" s="10" t="s">
        <v>102</v>
      </c>
      <c r="C52" s="10" t="s">
        <v>140</v>
      </c>
      <c r="D52" s="10">
        <v>1</v>
      </c>
      <c r="E52" s="11"/>
      <c r="F52" s="11"/>
    </row>
    <row r="53" spans="1:6">
      <c r="A53" s="19" t="s">
        <v>15</v>
      </c>
      <c r="B53" s="29" t="s">
        <v>103</v>
      </c>
      <c r="C53" s="29"/>
      <c r="D53" s="29"/>
      <c r="E53" s="29"/>
      <c r="F53" s="29"/>
    </row>
    <row r="54" spans="1:6">
      <c r="A54" s="20" t="s">
        <v>77</v>
      </c>
      <c r="B54" s="10" t="s">
        <v>104</v>
      </c>
      <c r="C54" s="10" t="s">
        <v>140</v>
      </c>
      <c r="D54" s="10">
        <v>1</v>
      </c>
      <c r="E54" s="11"/>
      <c r="F54" s="11"/>
    </row>
    <row r="55" spans="1:6">
      <c r="A55" s="20" t="s">
        <v>78</v>
      </c>
      <c r="B55" s="10" t="s">
        <v>105</v>
      </c>
      <c r="C55" s="10" t="s">
        <v>140</v>
      </c>
      <c r="D55" s="12">
        <v>1</v>
      </c>
      <c r="E55" s="13"/>
      <c r="F55" s="13"/>
    </row>
    <row r="56" spans="1:6">
      <c r="A56" s="19">
        <v>4</v>
      </c>
      <c r="B56" s="29" t="s">
        <v>120</v>
      </c>
      <c r="C56" s="29"/>
      <c r="D56" s="29"/>
      <c r="E56" s="29"/>
      <c r="F56" s="29"/>
    </row>
    <row r="57" spans="1:6">
      <c r="A57" s="20" t="s">
        <v>20</v>
      </c>
      <c r="B57" s="10" t="s">
        <v>121</v>
      </c>
      <c r="C57" s="10" t="s">
        <v>140</v>
      </c>
      <c r="D57" s="10">
        <v>11</v>
      </c>
      <c r="E57" s="11"/>
      <c r="F57" s="11"/>
    </row>
    <row r="58" spans="1:6">
      <c r="A58" s="20" t="s">
        <v>21</v>
      </c>
      <c r="B58" s="10" t="s">
        <v>122</v>
      </c>
      <c r="C58" s="10" t="s">
        <v>140</v>
      </c>
      <c r="D58" s="10">
        <v>5</v>
      </c>
      <c r="E58" s="11"/>
      <c r="F58" s="11"/>
    </row>
    <row r="59" spans="1:6">
      <c r="A59" s="20" t="s">
        <v>23</v>
      </c>
      <c r="B59" s="10" t="s">
        <v>123</v>
      </c>
      <c r="C59" s="10" t="s">
        <v>140</v>
      </c>
      <c r="D59" s="10">
        <v>5</v>
      </c>
      <c r="E59" s="11"/>
      <c r="F59" s="11"/>
    </row>
    <row r="60" spans="1:6">
      <c r="A60" s="20" t="s">
        <v>106</v>
      </c>
      <c r="B60" s="10" t="s">
        <v>124</v>
      </c>
      <c r="C60" s="10" t="s">
        <v>140</v>
      </c>
      <c r="D60" s="10">
        <v>10</v>
      </c>
      <c r="E60" s="11"/>
      <c r="F60" s="11"/>
    </row>
    <row r="61" spans="1:6">
      <c r="A61" s="19">
        <v>5</v>
      </c>
      <c r="B61" s="29" t="s">
        <v>28</v>
      </c>
      <c r="C61" s="29"/>
      <c r="D61" s="29"/>
      <c r="E61" s="29"/>
      <c r="F61" s="29"/>
    </row>
    <row r="62" spans="1:6">
      <c r="A62" s="20" t="s">
        <v>22</v>
      </c>
      <c r="B62" s="10" t="s">
        <v>125</v>
      </c>
      <c r="C62" s="10" t="s">
        <v>139</v>
      </c>
      <c r="D62" s="10">
        <v>1</v>
      </c>
      <c r="E62" s="11"/>
      <c r="F62" s="11"/>
    </row>
    <row r="63" spans="1:6">
      <c r="A63" s="20" t="s">
        <v>107</v>
      </c>
      <c r="B63" s="10" t="s">
        <v>126</v>
      </c>
      <c r="C63" s="10" t="s">
        <v>140</v>
      </c>
      <c r="D63" s="10">
        <v>1</v>
      </c>
      <c r="E63" s="11"/>
      <c r="F63" s="11"/>
    </row>
    <row r="64" spans="1:6">
      <c r="A64" s="20" t="s">
        <v>108</v>
      </c>
      <c r="B64" s="10" t="s">
        <v>127</v>
      </c>
      <c r="C64" s="10" t="s">
        <v>141</v>
      </c>
      <c r="D64" s="10">
        <f>210+20</f>
        <v>230</v>
      </c>
      <c r="E64" s="11"/>
      <c r="F64" s="11"/>
    </row>
    <row r="65" spans="1:6">
      <c r="A65" s="20" t="s">
        <v>109</v>
      </c>
      <c r="B65" s="10" t="s">
        <v>128</v>
      </c>
      <c r="C65" s="10" t="s">
        <v>140</v>
      </c>
      <c r="D65" s="10">
        <v>3</v>
      </c>
      <c r="E65" s="11"/>
      <c r="F65" s="11"/>
    </row>
    <row r="66" spans="1:6">
      <c r="A66" s="20" t="s">
        <v>110</v>
      </c>
      <c r="B66" s="10" t="s">
        <v>129</v>
      </c>
      <c r="C66" s="10" t="s">
        <v>140</v>
      </c>
      <c r="D66" s="10">
        <v>10</v>
      </c>
      <c r="E66" s="11"/>
      <c r="F66" s="11"/>
    </row>
    <row r="67" spans="1:6">
      <c r="A67" s="20" t="s">
        <v>111</v>
      </c>
      <c r="B67" s="10" t="s">
        <v>130</v>
      </c>
      <c r="C67" s="10" t="s">
        <v>140</v>
      </c>
      <c r="D67" s="10">
        <v>10</v>
      </c>
      <c r="E67" s="11"/>
      <c r="F67" s="11"/>
    </row>
    <row r="68" spans="1:6">
      <c r="A68" s="20" t="s">
        <v>112</v>
      </c>
      <c r="B68" s="10" t="s">
        <v>131</v>
      </c>
      <c r="C68" s="10" t="s">
        <v>139</v>
      </c>
      <c r="D68" s="10">
        <v>1</v>
      </c>
      <c r="E68" s="11"/>
      <c r="F68" s="11"/>
    </row>
    <row r="69" spans="1:6">
      <c r="A69" s="22">
        <v>6</v>
      </c>
      <c r="B69" s="12" t="s">
        <v>132</v>
      </c>
      <c r="C69" s="10" t="s">
        <v>140</v>
      </c>
      <c r="D69" s="10"/>
      <c r="E69" s="11"/>
      <c r="F69" s="11"/>
    </row>
    <row r="70" spans="1:6">
      <c r="A70" s="19">
        <v>7</v>
      </c>
      <c r="B70" s="29" t="s">
        <v>133</v>
      </c>
      <c r="C70" s="29"/>
      <c r="D70" s="29"/>
      <c r="E70" s="29"/>
      <c r="F70" s="29"/>
    </row>
    <row r="71" spans="1:6">
      <c r="A71" s="20" t="s">
        <v>113</v>
      </c>
      <c r="B71" s="10" t="s">
        <v>134</v>
      </c>
      <c r="C71" s="10" t="s">
        <v>140</v>
      </c>
      <c r="D71" s="10">
        <v>1</v>
      </c>
      <c r="E71" s="11"/>
      <c r="F71" s="11"/>
    </row>
    <row r="72" spans="1:6">
      <c r="A72" s="20" t="s">
        <v>114</v>
      </c>
      <c r="B72" s="10" t="s">
        <v>135</v>
      </c>
      <c r="C72" s="10" t="s">
        <v>140</v>
      </c>
      <c r="D72" s="10">
        <v>5</v>
      </c>
      <c r="E72" s="11"/>
      <c r="F72" s="11"/>
    </row>
    <row r="73" spans="1:6">
      <c r="A73" s="20" t="s">
        <v>115</v>
      </c>
      <c r="B73" s="10" t="s">
        <v>136</v>
      </c>
      <c r="C73" s="10" t="s">
        <v>140</v>
      </c>
      <c r="D73" s="10">
        <v>5</v>
      </c>
      <c r="E73" s="11"/>
      <c r="F73" s="11"/>
    </row>
    <row r="74" spans="1:6">
      <c r="A74" s="20" t="s">
        <v>116</v>
      </c>
      <c r="B74" s="10" t="s">
        <v>137</v>
      </c>
      <c r="C74" s="10" t="s">
        <v>140</v>
      </c>
      <c r="D74" s="10">
        <v>22</v>
      </c>
      <c r="E74" s="11"/>
      <c r="F74" s="11"/>
    </row>
    <row r="75" spans="1:6">
      <c r="A75" s="22">
        <v>8</v>
      </c>
      <c r="B75" s="12" t="s">
        <v>138</v>
      </c>
      <c r="C75" s="10" t="s">
        <v>139</v>
      </c>
      <c r="D75" s="10">
        <v>1</v>
      </c>
      <c r="E75" s="11"/>
      <c r="F75" s="11"/>
    </row>
    <row r="76" spans="1:6">
      <c r="C76" s="30" t="s">
        <v>145</v>
      </c>
      <c r="D76" s="30"/>
      <c r="E76" s="5"/>
      <c r="F76" s="5"/>
    </row>
    <row r="77" spans="1:6">
      <c r="C77" s="34" t="s">
        <v>18</v>
      </c>
      <c r="D77" s="34"/>
      <c r="E77" s="18" t="s">
        <v>119</v>
      </c>
      <c r="F77" s="6"/>
    </row>
    <row r="78" spans="1:6">
      <c r="C78" s="34" t="s">
        <v>19</v>
      </c>
      <c r="D78" s="34"/>
      <c r="E78" s="18" t="s">
        <v>119</v>
      </c>
      <c r="F78" s="6"/>
    </row>
    <row r="79" spans="1:6">
      <c r="C79" s="35" t="s">
        <v>117</v>
      </c>
      <c r="D79" s="35"/>
      <c r="E79" s="15"/>
      <c r="F79" s="15"/>
    </row>
    <row r="80" spans="1:6">
      <c r="C80" s="36" t="s">
        <v>16</v>
      </c>
      <c r="D80" s="36"/>
      <c r="E80" s="16">
        <v>0.19</v>
      </c>
      <c r="F80" s="3"/>
    </row>
    <row r="81" spans="3:6">
      <c r="C81" s="37" t="s">
        <v>118</v>
      </c>
      <c r="D81" s="37"/>
      <c r="E81" s="4"/>
      <c r="F81" s="17"/>
    </row>
    <row r="83" spans="3:6" ht="13.5" customHeight="1"/>
  </sheetData>
  <mergeCells count="22">
    <mergeCell ref="C81:D81"/>
    <mergeCell ref="B46:F46"/>
    <mergeCell ref="C77:D77"/>
    <mergeCell ref="C78:D78"/>
    <mergeCell ref="C79:D79"/>
    <mergeCell ref="C80:D80"/>
    <mergeCell ref="B4:F4"/>
    <mergeCell ref="B5:F5"/>
    <mergeCell ref="B9:F9"/>
    <mergeCell ref="B20:F20"/>
    <mergeCell ref="C76:D76"/>
    <mergeCell ref="B13:F13"/>
    <mergeCell ref="B26:F26"/>
    <mergeCell ref="C10:F10"/>
    <mergeCell ref="B53:F53"/>
    <mergeCell ref="B56:F56"/>
    <mergeCell ref="B61:F61"/>
    <mergeCell ref="B70:F70"/>
    <mergeCell ref="B29:F29"/>
    <mergeCell ref="B30:F30"/>
    <mergeCell ref="B35:F35"/>
    <mergeCell ref="B41:F41"/>
  </mergeCells>
  <pageMargins left="0.7" right="0.7" top="0.75" bottom="0.75" header="0.3" footer="0.3"/>
  <pageSetup paperSize="145" scale="9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PEVS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Alvarado Cerda</dc:creator>
  <cp:lastModifiedBy>Maria Quintanilla</cp:lastModifiedBy>
  <cp:lastPrinted>2020-10-30T00:29:12Z</cp:lastPrinted>
  <dcterms:created xsi:type="dcterms:W3CDTF">2020-02-24T18:09:17Z</dcterms:created>
  <dcterms:modified xsi:type="dcterms:W3CDTF">2021-01-05T15:39:59Z</dcterms:modified>
</cp:coreProperties>
</file>